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Sheet1!$A$1:$E$71</definedName>
  </definedNames>
  <calcPr calcId="125725"/>
</workbook>
</file>

<file path=xl/calcChain.xml><?xml version="1.0" encoding="utf-8"?>
<calcChain xmlns="http://schemas.openxmlformats.org/spreadsheetml/2006/main">
  <c r="E74" i="1"/>
  <c r="E78"/>
  <c r="E39"/>
  <c r="E77"/>
  <c r="E73"/>
  <c r="E62"/>
  <c r="E40"/>
  <c r="E72"/>
  <c r="E43"/>
</calcChain>
</file>

<file path=xl/sharedStrings.xml><?xml version="1.0" encoding="utf-8"?>
<sst xmlns="http://schemas.openxmlformats.org/spreadsheetml/2006/main" count="236" uniqueCount="135">
  <si>
    <t>序号</t>
    <phoneticPr fontId="1" type="noConversion"/>
  </si>
  <si>
    <t>苗木名称</t>
    <phoneticPr fontId="1" type="noConversion"/>
  </si>
  <si>
    <t>规格</t>
    <phoneticPr fontId="1" type="noConversion"/>
  </si>
  <si>
    <t>数量</t>
    <phoneticPr fontId="1" type="noConversion"/>
  </si>
  <si>
    <t>单位</t>
    <phoneticPr fontId="1" type="noConversion"/>
  </si>
  <si>
    <t>垂柳</t>
    <phoneticPr fontId="1" type="noConversion"/>
  </si>
  <si>
    <t>胸径25cm</t>
    <phoneticPr fontId="1" type="noConversion"/>
  </si>
  <si>
    <t>胸径7cm</t>
    <phoneticPr fontId="1" type="noConversion"/>
  </si>
  <si>
    <t>西府海棠</t>
    <phoneticPr fontId="1" type="noConversion"/>
  </si>
  <si>
    <t>地径10cm</t>
    <phoneticPr fontId="1" type="noConversion"/>
  </si>
  <si>
    <t>樱花</t>
    <phoneticPr fontId="1" type="noConversion"/>
  </si>
  <si>
    <t>地径5cm</t>
    <phoneticPr fontId="1" type="noConversion"/>
  </si>
  <si>
    <t>紫叶李</t>
    <phoneticPr fontId="1" type="noConversion"/>
  </si>
  <si>
    <t>木槿</t>
    <phoneticPr fontId="1" type="noConversion"/>
  </si>
  <si>
    <t>地径8cm</t>
    <phoneticPr fontId="1" type="noConversion"/>
  </si>
  <si>
    <t>青桐</t>
    <phoneticPr fontId="1" type="noConversion"/>
  </si>
  <si>
    <t>胸径15cm</t>
    <phoneticPr fontId="1" type="noConversion"/>
  </si>
  <si>
    <t>桧柏</t>
    <phoneticPr fontId="1" type="noConversion"/>
  </si>
  <si>
    <t>株高1.8m</t>
    <phoneticPr fontId="1" type="noConversion"/>
  </si>
  <si>
    <t>株</t>
    <phoneticPr fontId="1" type="noConversion"/>
  </si>
  <si>
    <t>马尾松</t>
    <phoneticPr fontId="1" type="noConversion"/>
  </si>
  <si>
    <t>株高1m</t>
    <phoneticPr fontId="1" type="noConversion"/>
  </si>
  <si>
    <t>小栾树</t>
    <phoneticPr fontId="1" type="noConversion"/>
  </si>
  <si>
    <t>胸径4cm</t>
    <phoneticPr fontId="1" type="noConversion"/>
  </si>
  <si>
    <t>大叶女贞</t>
    <phoneticPr fontId="1" type="noConversion"/>
  </si>
  <si>
    <t>法桐</t>
    <phoneticPr fontId="1" type="noConversion"/>
  </si>
  <si>
    <t>胸径12cm</t>
    <phoneticPr fontId="1" type="noConversion"/>
  </si>
  <si>
    <t>小法桐</t>
    <phoneticPr fontId="1" type="noConversion"/>
  </si>
  <si>
    <t>胸径3cm</t>
    <phoneticPr fontId="1" type="noConversion"/>
  </si>
  <si>
    <t>红枫</t>
    <phoneticPr fontId="1" type="noConversion"/>
  </si>
  <si>
    <t>地径4cm</t>
    <phoneticPr fontId="1" type="noConversion"/>
  </si>
  <si>
    <t>桂花</t>
    <phoneticPr fontId="1" type="noConversion"/>
  </si>
  <si>
    <t>胸径8cm</t>
    <phoneticPr fontId="1" type="noConversion"/>
  </si>
  <si>
    <t>白蜡</t>
    <phoneticPr fontId="1" type="noConversion"/>
  </si>
  <si>
    <t>雪松</t>
    <phoneticPr fontId="1" type="noConversion"/>
  </si>
  <si>
    <t>株高4m</t>
    <phoneticPr fontId="1" type="noConversion"/>
  </si>
  <si>
    <t>玉兰</t>
    <phoneticPr fontId="1" type="noConversion"/>
  </si>
  <si>
    <t>紫丁香</t>
    <phoneticPr fontId="1" type="noConversion"/>
  </si>
  <si>
    <t>红梅</t>
    <phoneticPr fontId="1" type="noConversion"/>
  </si>
  <si>
    <t>白皮松</t>
    <phoneticPr fontId="1" type="noConversion"/>
  </si>
  <si>
    <t>女贞球</t>
    <phoneticPr fontId="1" type="noConversion"/>
  </si>
  <si>
    <t>株高3.5m</t>
    <phoneticPr fontId="1" type="noConversion"/>
  </si>
  <si>
    <t>株高1.2m</t>
    <phoneticPr fontId="1" type="noConversion"/>
  </si>
  <si>
    <t>樱桃</t>
    <phoneticPr fontId="1" type="noConversion"/>
  </si>
  <si>
    <t>红叶李</t>
    <phoneticPr fontId="1" type="noConversion"/>
  </si>
  <si>
    <t>金叶垂榆</t>
    <phoneticPr fontId="1" type="noConversion"/>
  </si>
  <si>
    <t>造型冬青</t>
    <phoneticPr fontId="1" type="noConversion"/>
  </si>
  <si>
    <t>椿树</t>
    <phoneticPr fontId="1" type="noConversion"/>
  </si>
  <si>
    <t>地径7cm</t>
    <phoneticPr fontId="1" type="noConversion"/>
  </si>
  <si>
    <t>藤木月季</t>
    <phoneticPr fontId="1" type="noConversion"/>
  </si>
  <si>
    <t>m2</t>
    <phoneticPr fontId="1" type="noConversion"/>
  </si>
  <si>
    <t>瓜子黄杨球</t>
    <phoneticPr fontId="1" type="noConversion"/>
  </si>
  <si>
    <t>冠幅1.2m</t>
    <phoneticPr fontId="1" type="noConversion"/>
  </si>
  <si>
    <t>大红花刺槐</t>
    <phoneticPr fontId="1" type="noConversion"/>
  </si>
  <si>
    <t>红花刺槐</t>
    <phoneticPr fontId="1" type="noConversion"/>
  </si>
  <si>
    <t>龙爪槐</t>
    <phoneticPr fontId="1" type="noConversion"/>
  </si>
  <si>
    <t>紫荆</t>
    <phoneticPr fontId="1" type="noConversion"/>
  </si>
  <si>
    <t>株高2m</t>
    <phoneticPr fontId="1" type="noConversion"/>
  </si>
  <si>
    <t>冬青球</t>
    <phoneticPr fontId="1" type="noConversion"/>
  </si>
  <si>
    <t>株高1.5m</t>
    <phoneticPr fontId="1" type="noConversion"/>
  </si>
  <si>
    <t>金枝国槐</t>
    <phoneticPr fontId="1" type="noConversion"/>
  </si>
  <si>
    <t>大红叶碧桃</t>
    <phoneticPr fontId="1" type="noConversion"/>
  </si>
  <si>
    <t>红叶碧桃</t>
    <phoneticPr fontId="1" type="noConversion"/>
  </si>
  <si>
    <t>红叶石楠球</t>
    <phoneticPr fontId="1" type="noConversion"/>
  </si>
  <si>
    <t>石榴树</t>
    <phoneticPr fontId="1" type="noConversion"/>
  </si>
  <si>
    <t>地径6cm</t>
    <phoneticPr fontId="1" type="noConversion"/>
  </si>
  <si>
    <t>银杏</t>
    <phoneticPr fontId="1" type="noConversion"/>
  </si>
  <si>
    <t>丛生竹</t>
    <phoneticPr fontId="1" type="noConversion"/>
  </si>
  <si>
    <t>株高2.5-3m</t>
    <phoneticPr fontId="1" type="noConversion"/>
  </si>
  <si>
    <t>丛</t>
    <phoneticPr fontId="1" type="noConversion"/>
  </si>
  <si>
    <t>浮叶植物</t>
    <phoneticPr fontId="1" type="noConversion"/>
  </si>
  <si>
    <t>单位面积株数3</t>
    <phoneticPr fontId="1" type="noConversion"/>
  </si>
  <si>
    <t>园枣树</t>
    <phoneticPr fontId="1" type="noConversion"/>
  </si>
  <si>
    <t>核桃</t>
    <phoneticPr fontId="1" type="noConversion"/>
  </si>
  <si>
    <t>胸径6cm</t>
    <phoneticPr fontId="1" type="noConversion"/>
  </si>
  <si>
    <t>红叶小檗</t>
    <phoneticPr fontId="1" type="noConversion"/>
  </si>
  <si>
    <t>月季</t>
    <phoneticPr fontId="1" type="noConversion"/>
  </si>
  <si>
    <t>篱高0.8m，25株/m2</t>
    <phoneticPr fontId="1" type="noConversion"/>
  </si>
  <si>
    <t>25株/m2</t>
    <phoneticPr fontId="1" type="noConversion"/>
  </si>
  <si>
    <t>兰花鸢尾</t>
    <phoneticPr fontId="1" type="noConversion"/>
  </si>
  <si>
    <t>芍药</t>
    <phoneticPr fontId="1" type="noConversion"/>
  </si>
  <si>
    <t>12株/m2</t>
    <phoneticPr fontId="1" type="noConversion"/>
  </si>
  <si>
    <t>4株/m2</t>
    <phoneticPr fontId="1" type="noConversion"/>
  </si>
  <si>
    <t>菊花</t>
    <phoneticPr fontId="1" type="noConversion"/>
  </si>
  <si>
    <t>两年生 12株/m2</t>
    <phoneticPr fontId="1" type="noConversion"/>
  </si>
  <si>
    <t>紫穗槐</t>
    <phoneticPr fontId="1" type="noConversion"/>
  </si>
  <si>
    <t>株高0.8m 4株/m2</t>
    <phoneticPr fontId="1" type="noConversion"/>
  </si>
  <si>
    <t>八宝景天</t>
    <phoneticPr fontId="1" type="noConversion"/>
  </si>
  <si>
    <t>株高0.6m 4株/m2</t>
    <phoneticPr fontId="1" type="noConversion"/>
  </si>
  <si>
    <t>枸杞</t>
    <phoneticPr fontId="1" type="noConversion"/>
  </si>
  <si>
    <t>株高1.2m 4株/m2</t>
    <phoneticPr fontId="1" type="noConversion"/>
  </si>
  <si>
    <t>白三叶</t>
    <phoneticPr fontId="1" type="noConversion"/>
  </si>
  <si>
    <t>播草籽</t>
    <phoneticPr fontId="1" type="noConversion"/>
  </si>
  <si>
    <t>大花萱草</t>
    <phoneticPr fontId="1" type="noConversion"/>
  </si>
  <si>
    <t>国槐</t>
    <phoneticPr fontId="1" type="noConversion"/>
  </si>
  <si>
    <t>胸径10cm</t>
    <phoneticPr fontId="1" type="noConversion"/>
  </si>
  <si>
    <t>金叶榆</t>
    <phoneticPr fontId="1" type="noConversion"/>
  </si>
  <si>
    <t>万寿菊</t>
    <phoneticPr fontId="1" type="noConversion"/>
  </si>
  <si>
    <t>两年生 4株/m2</t>
    <phoneticPr fontId="1" type="noConversion"/>
  </si>
  <si>
    <t>小叶女贞树</t>
    <phoneticPr fontId="1" type="noConversion"/>
  </si>
  <si>
    <t>葡萄</t>
    <phoneticPr fontId="1" type="noConversion"/>
  </si>
  <si>
    <t>榆树</t>
    <phoneticPr fontId="1" type="noConversion"/>
  </si>
  <si>
    <t>地径3cm</t>
    <phoneticPr fontId="1" type="noConversion"/>
  </si>
  <si>
    <t>金叶女贞</t>
    <phoneticPr fontId="1" type="noConversion"/>
  </si>
  <si>
    <t>篱高0.8m，16株/m2</t>
    <phoneticPr fontId="1" type="noConversion"/>
  </si>
  <si>
    <t>爬山虎</t>
    <phoneticPr fontId="1" type="noConversion"/>
  </si>
  <si>
    <t>地径5cm 5株/m2</t>
    <phoneticPr fontId="1" type="noConversion"/>
  </si>
  <si>
    <t>剑麻</t>
    <phoneticPr fontId="1" type="noConversion"/>
  </si>
  <si>
    <t xml:space="preserve">株高0.6m  </t>
    <phoneticPr fontId="1" type="noConversion"/>
  </si>
  <si>
    <t>连翘</t>
    <phoneticPr fontId="1" type="noConversion"/>
  </si>
  <si>
    <t>篱高0.8m 4株/m2</t>
    <phoneticPr fontId="1" type="noConversion"/>
  </si>
  <si>
    <t>紫薇</t>
    <phoneticPr fontId="1" type="noConversion"/>
  </si>
  <si>
    <t>冠幅90cm</t>
    <phoneticPr fontId="1" type="noConversion"/>
  </si>
  <si>
    <t>株</t>
    <phoneticPr fontId="1" type="noConversion"/>
  </si>
  <si>
    <t>大叶黄杨球</t>
    <phoneticPr fontId="1" type="noConversion"/>
  </si>
  <si>
    <t>草皮</t>
    <phoneticPr fontId="1" type="noConversion"/>
  </si>
  <si>
    <t>m2</t>
    <phoneticPr fontId="1" type="noConversion"/>
  </si>
  <si>
    <t>海棠</t>
    <phoneticPr fontId="1" type="noConversion"/>
  </si>
  <si>
    <t>地径5cm</t>
    <phoneticPr fontId="1" type="noConversion"/>
  </si>
  <si>
    <t>胸径6cm</t>
    <phoneticPr fontId="1" type="noConversion"/>
  </si>
  <si>
    <t>丛生木槿</t>
  </si>
  <si>
    <t>地径6cm</t>
    <phoneticPr fontId="1" type="noConversion"/>
  </si>
  <si>
    <t>月季</t>
    <phoneticPr fontId="1" type="noConversion"/>
  </si>
  <si>
    <t>三年生</t>
    <phoneticPr fontId="1" type="noConversion"/>
  </si>
  <si>
    <t>冠幅80cm</t>
    <phoneticPr fontId="1" type="noConversion"/>
  </si>
  <si>
    <t>胸径5cm</t>
    <phoneticPr fontId="1" type="noConversion"/>
  </si>
  <si>
    <t>地径8cm</t>
    <phoneticPr fontId="1" type="noConversion"/>
  </si>
  <si>
    <t>单价</t>
    <phoneticPr fontId="1" type="noConversion"/>
  </si>
  <si>
    <t>1.5/盆</t>
    <phoneticPr fontId="1" type="noConversion"/>
  </si>
  <si>
    <t>0.08/芽</t>
    <phoneticPr fontId="1" type="noConversion"/>
  </si>
  <si>
    <t>0.8/芽</t>
    <phoneticPr fontId="1" type="noConversion"/>
  </si>
  <si>
    <t>0.25/棵</t>
    <phoneticPr fontId="1" type="noConversion"/>
  </si>
  <si>
    <t>1/墩</t>
    <phoneticPr fontId="1" type="noConversion"/>
  </si>
  <si>
    <t>0.1/芽</t>
    <phoneticPr fontId="1" type="noConversion"/>
  </si>
  <si>
    <t>0.5/芽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</si>
</sst>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pane ySplit="1" topLeftCell="A2" activePane="bottomLeft" state="frozen"/>
      <selection pane="bottomLeft" activeCell="F72" sqref="F72"/>
    </sheetView>
  </sheetViews>
  <sheetFormatPr defaultColWidth="8.875" defaultRowHeight="22.15" customHeight="1"/>
  <cols>
    <col min="1" max="1" width="8.875" style="1"/>
    <col min="2" max="2" width="27.375" style="1" customWidth="1"/>
    <col min="3" max="3" width="19.375" style="1" customWidth="1"/>
    <col min="4" max="4" width="8.875" style="1"/>
    <col min="5" max="5" width="11.5" style="1" customWidth="1"/>
    <col min="6" max="6" width="10.5" style="1" customWidth="1"/>
    <col min="7" max="12" width="23.875" style="1" customWidth="1"/>
    <col min="13" max="16384" width="8.875" style="1"/>
  </cols>
  <sheetData>
    <row r="1" spans="1:6" ht="22.15" customHeight="1">
      <c r="A1" s="2" t="s">
        <v>0</v>
      </c>
      <c r="B1" s="2" t="s">
        <v>1</v>
      </c>
      <c r="C1" s="2" t="s">
        <v>2</v>
      </c>
      <c r="D1" s="2" t="s">
        <v>4</v>
      </c>
      <c r="E1" s="2" t="s">
        <v>3</v>
      </c>
      <c r="F1" s="1" t="s">
        <v>127</v>
      </c>
    </row>
    <row r="2" spans="1:6" ht="22.15" customHeight="1">
      <c r="A2" s="2">
        <v>1</v>
      </c>
      <c r="B2" s="2" t="s">
        <v>5</v>
      </c>
      <c r="C2" s="2" t="s">
        <v>6</v>
      </c>
      <c r="D2" s="2" t="s">
        <v>19</v>
      </c>
      <c r="E2" s="2">
        <v>13</v>
      </c>
    </row>
    <row r="3" spans="1:6" ht="22.15" customHeight="1">
      <c r="A3" s="2">
        <v>2</v>
      </c>
      <c r="B3" s="2" t="s">
        <v>5</v>
      </c>
      <c r="C3" s="2" t="s">
        <v>7</v>
      </c>
      <c r="D3" s="2" t="s">
        <v>19</v>
      </c>
      <c r="E3" s="2">
        <v>20</v>
      </c>
    </row>
    <row r="4" spans="1:6" ht="22.15" customHeight="1">
      <c r="A4" s="2">
        <v>3</v>
      </c>
      <c r="B4" s="2" t="s">
        <v>8</v>
      </c>
      <c r="C4" s="2" t="s">
        <v>9</v>
      </c>
      <c r="D4" s="2" t="s">
        <v>19</v>
      </c>
      <c r="E4" s="2">
        <v>468</v>
      </c>
      <c r="F4" s="1">
        <v>550</v>
      </c>
    </row>
    <row r="5" spans="1:6" ht="22.15" customHeight="1">
      <c r="A5" s="2">
        <v>4</v>
      </c>
      <c r="B5" s="2" t="s">
        <v>10</v>
      </c>
      <c r="C5" s="2" t="s">
        <v>11</v>
      </c>
      <c r="D5" s="2" t="s">
        <v>19</v>
      </c>
      <c r="E5" s="2">
        <v>123</v>
      </c>
    </row>
    <row r="6" spans="1:6" ht="22.15" customHeight="1">
      <c r="A6" s="2">
        <v>5</v>
      </c>
      <c r="B6" s="2" t="s">
        <v>12</v>
      </c>
      <c r="C6" s="2" t="s">
        <v>9</v>
      </c>
      <c r="D6" s="2" t="s">
        <v>19</v>
      </c>
      <c r="E6" s="2">
        <v>50</v>
      </c>
      <c r="F6" s="1">
        <v>550</v>
      </c>
    </row>
    <row r="7" spans="1:6" ht="22.15" customHeight="1">
      <c r="A7" s="2">
        <v>6</v>
      </c>
      <c r="B7" s="2" t="s">
        <v>13</v>
      </c>
      <c r="C7" s="2" t="s">
        <v>14</v>
      </c>
      <c r="D7" s="2" t="s">
        <v>19</v>
      </c>
      <c r="E7" s="2">
        <v>1240</v>
      </c>
      <c r="F7" s="1">
        <v>350</v>
      </c>
    </row>
    <row r="8" spans="1:6" ht="22.15" customHeight="1">
      <c r="A8" s="2">
        <v>7</v>
      </c>
      <c r="B8" s="2" t="s">
        <v>15</v>
      </c>
      <c r="C8" s="2" t="s">
        <v>16</v>
      </c>
      <c r="D8" s="2" t="s">
        <v>19</v>
      </c>
      <c r="E8" s="2">
        <v>1</v>
      </c>
    </row>
    <row r="9" spans="1:6" ht="22.15" customHeight="1">
      <c r="A9" s="2">
        <v>8</v>
      </c>
      <c r="B9" s="2" t="s">
        <v>17</v>
      </c>
      <c r="C9" s="2" t="s">
        <v>18</v>
      </c>
      <c r="D9" s="2" t="s">
        <v>19</v>
      </c>
      <c r="E9" s="2">
        <v>47</v>
      </c>
      <c r="F9" s="1">
        <v>20</v>
      </c>
    </row>
    <row r="10" spans="1:6" ht="22.15" customHeight="1">
      <c r="A10" s="2">
        <v>9</v>
      </c>
      <c r="B10" s="2" t="s">
        <v>20</v>
      </c>
      <c r="C10" s="2" t="s">
        <v>21</v>
      </c>
      <c r="D10" s="2" t="s">
        <v>19</v>
      </c>
      <c r="E10" s="2">
        <v>185</v>
      </c>
    </row>
    <row r="11" spans="1:6" ht="22.15" customHeight="1">
      <c r="A11" s="2">
        <v>10</v>
      </c>
      <c r="B11" s="2" t="s">
        <v>22</v>
      </c>
      <c r="C11" s="2" t="s">
        <v>23</v>
      </c>
      <c r="D11" s="2" t="s">
        <v>19</v>
      </c>
      <c r="E11" s="2">
        <v>422</v>
      </c>
      <c r="F11" s="1">
        <v>20</v>
      </c>
    </row>
    <row r="12" spans="1:6" ht="22.15" customHeight="1">
      <c r="A12" s="3">
        <v>11</v>
      </c>
      <c r="B12" s="3" t="s">
        <v>24</v>
      </c>
      <c r="C12" s="2" t="s">
        <v>23</v>
      </c>
      <c r="D12" s="2" t="s">
        <v>19</v>
      </c>
      <c r="E12" s="2">
        <v>830</v>
      </c>
    </row>
    <row r="13" spans="1:6" ht="22.15" customHeight="1">
      <c r="A13" s="3"/>
      <c r="B13" s="3"/>
      <c r="C13" s="2" t="s">
        <v>125</v>
      </c>
      <c r="D13" s="2" t="s">
        <v>19</v>
      </c>
      <c r="E13" s="2">
        <v>200</v>
      </c>
    </row>
    <row r="14" spans="1:6" ht="22.15" customHeight="1">
      <c r="A14" s="2">
        <v>12</v>
      </c>
      <c r="B14" s="2" t="s">
        <v>25</v>
      </c>
      <c r="C14" s="2" t="s">
        <v>26</v>
      </c>
      <c r="D14" s="2" t="s">
        <v>19</v>
      </c>
      <c r="E14" s="2">
        <v>12</v>
      </c>
      <c r="F14" s="1">
        <v>350</v>
      </c>
    </row>
    <row r="15" spans="1:6" ht="22.15" customHeight="1">
      <c r="A15" s="2">
        <v>13</v>
      </c>
      <c r="B15" s="2" t="s">
        <v>27</v>
      </c>
      <c r="C15" s="2" t="s">
        <v>28</v>
      </c>
      <c r="D15" s="2" t="s">
        <v>19</v>
      </c>
      <c r="E15" s="2">
        <v>61</v>
      </c>
      <c r="F15" s="1">
        <v>5</v>
      </c>
    </row>
    <row r="16" spans="1:6" ht="22.15" customHeight="1">
      <c r="A16" s="2">
        <v>14</v>
      </c>
      <c r="B16" s="2" t="s">
        <v>29</v>
      </c>
      <c r="C16" s="2" t="s">
        <v>30</v>
      </c>
      <c r="D16" s="2" t="s">
        <v>19</v>
      </c>
      <c r="E16" s="2">
        <v>49</v>
      </c>
      <c r="F16" s="1">
        <v>160</v>
      </c>
    </row>
    <row r="17" spans="1:6" ht="22.15" customHeight="1">
      <c r="A17" s="2">
        <v>15</v>
      </c>
      <c r="B17" s="2" t="s">
        <v>31</v>
      </c>
      <c r="C17" s="2" t="s">
        <v>32</v>
      </c>
      <c r="D17" s="2" t="s">
        <v>19</v>
      </c>
      <c r="E17" s="2">
        <v>8</v>
      </c>
    </row>
    <row r="18" spans="1:6" ht="22.15" customHeight="1">
      <c r="A18" s="2">
        <v>16</v>
      </c>
      <c r="B18" s="2" t="s">
        <v>33</v>
      </c>
      <c r="C18" s="2" t="s">
        <v>32</v>
      </c>
      <c r="D18" s="2" t="s">
        <v>19</v>
      </c>
      <c r="E18" s="2">
        <v>317</v>
      </c>
      <c r="F18" s="1">
        <v>350</v>
      </c>
    </row>
    <row r="19" spans="1:6" ht="22.15" customHeight="1">
      <c r="A19" s="2">
        <v>17</v>
      </c>
      <c r="B19" s="2" t="s">
        <v>34</v>
      </c>
      <c r="C19" s="2" t="s">
        <v>35</v>
      </c>
      <c r="D19" s="2" t="s">
        <v>19</v>
      </c>
      <c r="E19" s="2">
        <v>297</v>
      </c>
    </row>
    <row r="20" spans="1:6" ht="22.15" customHeight="1">
      <c r="A20" s="2">
        <v>18</v>
      </c>
      <c r="B20" s="2" t="s">
        <v>36</v>
      </c>
      <c r="C20" s="2" t="s">
        <v>23</v>
      </c>
      <c r="D20" s="2" t="s">
        <v>19</v>
      </c>
      <c r="E20" s="2">
        <v>202</v>
      </c>
      <c r="F20" s="1">
        <v>160</v>
      </c>
    </row>
    <row r="21" spans="1:6" ht="22.15" customHeight="1">
      <c r="A21" s="2">
        <v>19</v>
      </c>
      <c r="B21" s="2" t="s">
        <v>37</v>
      </c>
      <c r="C21" s="2" t="s">
        <v>18</v>
      </c>
      <c r="D21" s="2" t="s">
        <v>19</v>
      </c>
      <c r="E21" s="2">
        <v>125</v>
      </c>
      <c r="F21" s="1">
        <v>80</v>
      </c>
    </row>
    <row r="22" spans="1:6" ht="22.15" customHeight="1">
      <c r="A22" s="2">
        <v>20</v>
      </c>
      <c r="B22" s="2" t="s">
        <v>38</v>
      </c>
      <c r="C22" s="2" t="s">
        <v>14</v>
      </c>
      <c r="D22" s="2" t="s">
        <v>19</v>
      </c>
      <c r="E22" s="2">
        <v>724</v>
      </c>
    </row>
    <row r="23" spans="1:6" ht="22.15" customHeight="1">
      <c r="A23" s="2">
        <v>21</v>
      </c>
      <c r="B23" s="2" t="s">
        <v>39</v>
      </c>
      <c r="C23" s="2" t="s">
        <v>41</v>
      </c>
      <c r="D23" s="2" t="s">
        <v>19</v>
      </c>
      <c r="E23" s="2">
        <v>11</v>
      </c>
      <c r="F23" s="1">
        <v>800</v>
      </c>
    </row>
    <row r="24" spans="1:6" ht="22.15" customHeight="1">
      <c r="A24" s="2">
        <v>22</v>
      </c>
      <c r="B24" s="2" t="s">
        <v>40</v>
      </c>
      <c r="C24" s="2" t="s">
        <v>42</v>
      </c>
      <c r="D24" s="2" t="s">
        <v>19</v>
      </c>
      <c r="E24" s="2">
        <v>54</v>
      </c>
      <c r="F24" s="1">
        <v>120</v>
      </c>
    </row>
    <row r="25" spans="1:6" ht="22.15" customHeight="1">
      <c r="A25" s="2">
        <v>23</v>
      </c>
      <c r="B25" s="2" t="s">
        <v>43</v>
      </c>
      <c r="C25" s="2" t="s">
        <v>9</v>
      </c>
      <c r="D25" s="2" t="s">
        <v>19</v>
      </c>
      <c r="E25" s="2">
        <v>1</v>
      </c>
      <c r="F25" s="1">
        <v>450</v>
      </c>
    </row>
    <row r="26" spans="1:6" ht="22.15" customHeight="1">
      <c r="A26" s="2">
        <v>24</v>
      </c>
      <c r="B26" s="2" t="s">
        <v>44</v>
      </c>
      <c r="C26" s="2" t="s">
        <v>30</v>
      </c>
      <c r="D26" s="2" t="s">
        <v>19</v>
      </c>
      <c r="E26" s="2">
        <v>2</v>
      </c>
      <c r="F26" s="1">
        <v>16</v>
      </c>
    </row>
    <row r="27" spans="1:6" ht="22.15" customHeight="1">
      <c r="A27" s="2">
        <v>25</v>
      </c>
      <c r="B27" s="2" t="s">
        <v>45</v>
      </c>
      <c r="C27" s="2" t="s">
        <v>14</v>
      </c>
      <c r="D27" s="2" t="s">
        <v>19</v>
      </c>
      <c r="E27" s="2">
        <v>1</v>
      </c>
      <c r="F27" s="1">
        <v>120</v>
      </c>
    </row>
    <row r="28" spans="1:6" ht="22.15" customHeight="1">
      <c r="A28" s="2">
        <v>26</v>
      </c>
      <c r="B28" s="2" t="s">
        <v>46</v>
      </c>
      <c r="C28" s="2" t="s">
        <v>18</v>
      </c>
      <c r="D28" s="2" t="s">
        <v>19</v>
      </c>
      <c r="E28" s="2">
        <v>3</v>
      </c>
      <c r="F28" s="1">
        <v>200</v>
      </c>
    </row>
    <row r="29" spans="1:6" ht="22.15" customHeight="1">
      <c r="A29" s="2">
        <v>27</v>
      </c>
      <c r="B29" s="2" t="s">
        <v>47</v>
      </c>
      <c r="C29" s="2" t="s">
        <v>48</v>
      </c>
      <c r="D29" s="2" t="s">
        <v>19</v>
      </c>
      <c r="E29" s="2">
        <v>3</v>
      </c>
      <c r="F29" s="1">
        <v>90</v>
      </c>
    </row>
    <row r="30" spans="1:6" ht="22.15" customHeight="1">
      <c r="A30" s="2">
        <v>28</v>
      </c>
      <c r="B30" s="2" t="s">
        <v>49</v>
      </c>
      <c r="C30" s="2" t="s">
        <v>30</v>
      </c>
      <c r="D30" s="2" t="s">
        <v>50</v>
      </c>
      <c r="E30" s="2">
        <v>250</v>
      </c>
      <c r="F30" s="1">
        <v>350</v>
      </c>
    </row>
    <row r="31" spans="1:6" ht="22.15" customHeight="1">
      <c r="A31" s="2">
        <v>29</v>
      </c>
      <c r="B31" s="2" t="s">
        <v>51</v>
      </c>
      <c r="C31" s="2" t="s">
        <v>52</v>
      </c>
      <c r="D31" s="2" t="s">
        <v>19</v>
      </c>
      <c r="E31" s="2">
        <v>75</v>
      </c>
      <c r="F31" s="1">
        <v>160</v>
      </c>
    </row>
    <row r="32" spans="1:6" ht="22.15" customHeight="1">
      <c r="A32" s="2">
        <v>30</v>
      </c>
      <c r="B32" s="2" t="s">
        <v>53</v>
      </c>
      <c r="C32" s="2" t="s">
        <v>32</v>
      </c>
      <c r="D32" s="2" t="s">
        <v>19</v>
      </c>
      <c r="E32" s="2">
        <v>1</v>
      </c>
      <c r="F32" s="1">
        <v>130</v>
      </c>
    </row>
    <row r="33" spans="1:6" ht="22.15" customHeight="1">
      <c r="A33" s="2">
        <v>31</v>
      </c>
      <c r="B33" s="2" t="s">
        <v>54</v>
      </c>
      <c r="C33" s="2" t="s">
        <v>28</v>
      </c>
      <c r="D33" s="2" t="s">
        <v>19</v>
      </c>
      <c r="E33" s="2">
        <v>24</v>
      </c>
      <c r="F33" s="1">
        <v>8</v>
      </c>
    </row>
    <row r="34" spans="1:6" ht="22.15" customHeight="1">
      <c r="A34" s="2">
        <v>32</v>
      </c>
      <c r="B34" s="2" t="s">
        <v>55</v>
      </c>
      <c r="C34" s="2" t="s">
        <v>32</v>
      </c>
      <c r="D34" s="2" t="s">
        <v>19</v>
      </c>
      <c r="E34" s="2">
        <v>6</v>
      </c>
      <c r="F34" s="1">
        <v>350</v>
      </c>
    </row>
    <row r="35" spans="1:6" ht="22.15" customHeight="1">
      <c r="A35" s="2">
        <v>33</v>
      </c>
      <c r="B35" s="2" t="s">
        <v>56</v>
      </c>
      <c r="C35" s="2" t="s">
        <v>57</v>
      </c>
      <c r="D35" s="2" t="s">
        <v>19</v>
      </c>
      <c r="E35" s="2">
        <v>573</v>
      </c>
      <c r="F35" s="1">
        <v>80</v>
      </c>
    </row>
    <row r="36" spans="1:6" ht="22.15" customHeight="1">
      <c r="A36" s="2">
        <v>34</v>
      </c>
      <c r="B36" s="2" t="s">
        <v>58</v>
      </c>
      <c r="C36" s="2" t="s">
        <v>59</v>
      </c>
      <c r="D36" s="2" t="s">
        <v>19</v>
      </c>
      <c r="E36" s="2">
        <v>1017</v>
      </c>
      <c r="F36" s="1">
        <v>450</v>
      </c>
    </row>
    <row r="37" spans="1:6" ht="22.15" customHeight="1">
      <c r="A37" s="2">
        <v>35</v>
      </c>
      <c r="B37" s="2" t="s">
        <v>60</v>
      </c>
      <c r="C37" s="2" t="s">
        <v>14</v>
      </c>
      <c r="D37" s="2" t="s">
        <v>19</v>
      </c>
      <c r="E37" s="2">
        <v>34</v>
      </c>
      <c r="F37" s="1">
        <v>150</v>
      </c>
    </row>
    <row r="38" spans="1:6" ht="22.15" customHeight="1">
      <c r="A38" s="2">
        <v>36</v>
      </c>
      <c r="B38" s="2" t="s">
        <v>61</v>
      </c>
      <c r="C38" s="2" t="s">
        <v>9</v>
      </c>
      <c r="D38" s="2" t="s">
        <v>19</v>
      </c>
      <c r="E38" s="2">
        <v>22</v>
      </c>
      <c r="F38" s="1">
        <v>230</v>
      </c>
    </row>
    <row r="39" spans="1:6" ht="22.15" customHeight="1">
      <c r="A39" s="3">
        <v>37</v>
      </c>
      <c r="B39" s="3" t="s">
        <v>62</v>
      </c>
      <c r="C39" s="2" t="s">
        <v>121</v>
      </c>
      <c r="D39" s="2" t="s">
        <v>19</v>
      </c>
      <c r="E39" s="2">
        <f>190+100</f>
        <v>290</v>
      </c>
      <c r="F39" s="1">
        <v>25</v>
      </c>
    </row>
    <row r="40" spans="1:6" ht="22.15" customHeight="1">
      <c r="A40" s="3"/>
      <c r="B40" s="3"/>
      <c r="C40" s="2" t="s">
        <v>126</v>
      </c>
      <c r="D40" s="2" t="s">
        <v>19</v>
      </c>
      <c r="E40" s="2">
        <f>70+60</f>
        <v>130</v>
      </c>
    </row>
    <row r="41" spans="1:6" ht="22.15" customHeight="1">
      <c r="A41" s="3"/>
      <c r="B41" s="3"/>
      <c r="C41" s="2" t="s">
        <v>30</v>
      </c>
      <c r="D41" s="2" t="s">
        <v>19</v>
      </c>
      <c r="E41" s="2">
        <v>455</v>
      </c>
    </row>
    <row r="42" spans="1:6" ht="22.15" customHeight="1">
      <c r="A42" s="3">
        <v>38</v>
      </c>
      <c r="B42" s="3" t="s">
        <v>63</v>
      </c>
      <c r="C42" s="2" t="s">
        <v>30</v>
      </c>
      <c r="D42" s="2" t="s">
        <v>19</v>
      </c>
      <c r="E42" s="2">
        <v>500</v>
      </c>
    </row>
    <row r="43" spans="1:6" ht="22.15" customHeight="1">
      <c r="A43" s="3"/>
      <c r="B43" s="3"/>
      <c r="C43" s="2" t="s">
        <v>112</v>
      </c>
      <c r="D43" s="2" t="s">
        <v>113</v>
      </c>
      <c r="E43" s="2">
        <f>150+500</f>
        <v>650</v>
      </c>
    </row>
    <row r="44" spans="1:6" ht="22.15" customHeight="1">
      <c r="A44" s="2">
        <v>39</v>
      </c>
      <c r="B44" s="2" t="s">
        <v>64</v>
      </c>
      <c r="C44" s="2" t="s">
        <v>65</v>
      </c>
      <c r="D44" s="2" t="s">
        <v>19</v>
      </c>
      <c r="E44" s="2">
        <v>159</v>
      </c>
      <c r="F44" s="1">
        <v>150</v>
      </c>
    </row>
    <row r="45" spans="1:6" ht="22.15" customHeight="1">
      <c r="A45" s="2">
        <v>40</v>
      </c>
      <c r="B45" s="2" t="s">
        <v>66</v>
      </c>
      <c r="C45" s="2" t="s">
        <v>7</v>
      </c>
      <c r="D45" s="2" t="s">
        <v>19</v>
      </c>
      <c r="E45" s="2">
        <v>8</v>
      </c>
      <c r="F45" s="1">
        <v>160</v>
      </c>
    </row>
    <row r="46" spans="1:6" ht="22.15" customHeight="1">
      <c r="A46" s="2">
        <v>41</v>
      </c>
      <c r="B46" s="2" t="s">
        <v>67</v>
      </c>
      <c r="C46" s="2" t="s">
        <v>68</v>
      </c>
      <c r="D46" s="2" t="s">
        <v>69</v>
      </c>
      <c r="E46" s="2">
        <v>594</v>
      </c>
      <c r="F46" s="1">
        <v>10</v>
      </c>
    </row>
    <row r="47" spans="1:6" ht="22.15" customHeight="1">
      <c r="A47" s="2">
        <v>42</v>
      </c>
      <c r="B47" s="2" t="s">
        <v>70</v>
      </c>
      <c r="C47" s="2" t="s">
        <v>71</v>
      </c>
      <c r="D47" s="2" t="s">
        <v>69</v>
      </c>
      <c r="E47" s="2">
        <v>108</v>
      </c>
    </row>
    <row r="48" spans="1:6" ht="22.15" customHeight="1">
      <c r="A48" s="2">
        <v>43</v>
      </c>
      <c r="B48" s="2" t="s">
        <v>72</v>
      </c>
      <c r="C48" s="2" t="s">
        <v>11</v>
      </c>
      <c r="D48" s="2" t="s">
        <v>19</v>
      </c>
      <c r="E48" s="2">
        <v>1</v>
      </c>
      <c r="F48" s="1">
        <v>30</v>
      </c>
    </row>
    <row r="49" spans="1:6" ht="22.15" customHeight="1">
      <c r="A49" s="2">
        <v>44</v>
      </c>
      <c r="B49" s="2" t="s">
        <v>73</v>
      </c>
      <c r="C49" s="2" t="s">
        <v>74</v>
      </c>
      <c r="D49" s="2" t="s">
        <v>19</v>
      </c>
      <c r="E49" s="2">
        <v>4</v>
      </c>
      <c r="F49" s="1">
        <v>50</v>
      </c>
    </row>
    <row r="50" spans="1:6" ht="22.15" customHeight="1">
      <c r="A50" s="2">
        <v>45</v>
      </c>
      <c r="B50" s="2" t="s">
        <v>75</v>
      </c>
      <c r="C50" s="2" t="s">
        <v>77</v>
      </c>
      <c r="D50" s="2" t="s">
        <v>50</v>
      </c>
      <c r="E50" s="2">
        <v>47</v>
      </c>
      <c r="F50" s="1">
        <v>2.1</v>
      </c>
    </row>
    <row r="51" spans="1:6" ht="22.15" customHeight="1">
      <c r="A51" s="2">
        <v>46</v>
      </c>
      <c r="B51" s="2" t="s">
        <v>76</v>
      </c>
      <c r="C51" s="2" t="s">
        <v>78</v>
      </c>
      <c r="D51" s="2" t="s">
        <v>50</v>
      </c>
      <c r="E51" s="2">
        <v>210</v>
      </c>
      <c r="F51" s="1" t="s">
        <v>128</v>
      </c>
    </row>
    <row r="52" spans="1:6" ht="22.15" customHeight="1">
      <c r="A52" s="2">
        <v>47</v>
      </c>
      <c r="B52" s="2" t="s">
        <v>79</v>
      </c>
      <c r="C52" s="2" t="s">
        <v>81</v>
      </c>
      <c r="D52" s="2" t="s">
        <v>50</v>
      </c>
      <c r="E52" s="2">
        <v>2742</v>
      </c>
      <c r="F52" s="1" t="s">
        <v>129</v>
      </c>
    </row>
    <row r="53" spans="1:6" ht="22.15" customHeight="1">
      <c r="A53" s="2">
        <v>48</v>
      </c>
      <c r="B53" s="2" t="s">
        <v>80</v>
      </c>
      <c r="C53" s="2" t="s">
        <v>82</v>
      </c>
      <c r="D53" s="2" t="s">
        <v>50</v>
      </c>
      <c r="E53" s="2">
        <v>19</v>
      </c>
      <c r="F53" s="1" t="s">
        <v>130</v>
      </c>
    </row>
    <row r="54" spans="1:6" ht="22.15" customHeight="1">
      <c r="A54" s="2">
        <v>49</v>
      </c>
      <c r="B54" s="2" t="s">
        <v>83</v>
      </c>
      <c r="C54" s="2" t="s">
        <v>84</v>
      </c>
      <c r="D54" s="2" t="s">
        <v>50</v>
      </c>
      <c r="E54" s="2">
        <v>44</v>
      </c>
      <c r="F54" s="1" t="s">
        <v>132</v>
      </c>
    </row>
    <row r="55" spans="1:6" ht="22.15" customHeight="1">
      <c r="A55" s="2">
        <v>50</v>
      </c>
      <c r="B55" s="2" t="s">
        <v>85</v>
      </c>
      <c r="C55" s="2" t="s">
        <v>86</v>
      </c>
      <c r="D55" s="2" t="s">
        <v>50</v>
      </c>
      <c r="E55" s="2">
        <v>50</v>
      </c>
      <c r="F55" s="1" t="s">
        <v>131</v>
      </c>
    </row>
    <row r="56" spans="1:6" ht="22.15" customHeight="1">
      <c r="A56" s="2">
        <v>51</v>
      </c>
      <c r="B56" s="2" t="s">
        <v>87</v>
      </c>
      <c r="C56" s="2" t="s">
        <v>88</v>
      </c>
      <c r="D56" s="2" t="s">
        <v>50</v>
      </c>
      <c r="E56" s="2">
        <v>562</v>
      </c>
      <c r="F56" s="1" t="s">
        <v>133</v>
      </c>
    </row>
    <row r="57" spans="1:6" ht="22.15" customHeight="1">
      <c r="A57" s="2">
        <v>52</v>
      </c>
      <c r="B57" s="2" t="s">
        <v>89</v>
      </c>
      <c r="C57" s="2" t="s">
        <v>90</v>
      </c>
      <c r="D57" s="2" t="s">
        <v>19</v>
      </c>
      <c r="E57" s="2">
        <v>1016</v>
      </c>
    </row>
    <row r="58" spans="1:6" ht="22.15" customHeight="1">
      <c r="A58" s="2">
        <v>53</v>
      </c>
      <c r="B58" s="2" t="s">
        <v>91</v>
      </c>
      <c r="C58" s="2" t="s">
        <v>92</v>
      </c>
      <c r="D58" s="2" t="s">
        <v>50</v>
      </c>
      <c r="E58" s="2">
        <v>26218</v>
      </c>
    </row>
    <row r="59" spans="1:6" ht="22.15" customHeight="1">
      <c r="A59" s="2">
        <v>54</v>
      </c>
      <c r="B59" s="2" t="s">
        <v>93</v>
      </c>
      <c r="C59" s="2" t="s">
        <v>84</v>
      </c>
      <c r="D59" s="2" t="s">
        <v>50</v>
      </c>
      <c r="E59" s="2">
        <v>3</v>
      </c>
      <c r="F59" s="1" t="s">
        <v>134</v>
      </c>
    </row>
    <row r="60" spans="1:6" ht="22.15" customHeight="1">
      <c r="A60" s="2">
        <v>55</v>
      </c>
      <c r="B60" s="2" t="s">
        <v>94</v>
      </c>
      <c r="C60" s="2" t="s">
        <v>95</v>
      </c>
      <c r="D60" s="2" t="s">
        <v>19</v>
      </c>
      <c r="E60" s="2">
        <v>21</v>
      </c>
      <c r="F60" s="1">
        <v>550</v>
      </c>
    </row>
    <row r="61" spans="1:6" ht="22.15" customHeight="1">
      <c r="A61" s="3">
        <v>56</v>
      </c>
      <c r="B61" s="3" t="s">
        <v>96</v>
      </c>
      <c r="C61" s="2" t="s">
        <v>32</v>
      </c>
      <c r="D61" s="2" t="s">
        <v>19</v>
      </c>
      <c r="E61" s="2">
        <v>23</v>
      </c>
      <c r="F61" s="1">
        <v>95</v>
      </c>
    </row>
    <row r="62" spans="1:6" ht="22.15" customHeight="1">
      <c r="A62" s="3"/>
      <c r="B62" s="3"/>
      <c r="C62" s="2" t="s">
        <v>119</v>
      </c>
      <c r="D62" s="2" t="s">
        <v>113</v>
      </c>
      <c r="E62" s="2">
        <f>60+100+170</f>
        <v>330</v>
      </c>
    </row>
    <row r="63" spans="1:6" ht="22.15" customHeight="1">
      <c r="A63" s="2">
        <v>57</v>
      </c>
      <c r="B63" s="2" t="s">
        <v>97</v>
      </c>
      <c r="C63" s="2" t="s">
        <v>98</v>
      </c>
      <c r="D63" s="2" t="s">
        <v>50</v>
      </c>
      <c r="E63" s="2">
        <v>3</v>
      </c>
      <c r="F63" s="1">
        <v>0.8</v>
      </c>
    </row>
    <row r="64" spans="1:6" ht="22.15" customHeight="1">
      <c r="A64" s="2">
        <v>58</v>
      </c>
      <c r="B64" s="2" t="s">
        <v>99</v>
      </c>
      <c r="C64" s="2" t="s">
        <v>18</v>
      </c>
      <c r="D64" s="2" t="s">
        <v>19</v>
      </c>
      <c r="E64" s="2">
        <v>32</v>
      </c>
      <c r="F64" s="1">
        <v>450</v>
      </c>
    </row>
    <row r="65" spans="1:6" ht="22.15" customHeight="1">
      <c r="A65" s="2">
        <v>59</v>
      </c>
      <c r="B65" s="2" t="s">
        <v>100</v>
      </c>
      <c r="C65" s="2" t="s">
        <v>65</v>
      </c>
      <c r="D65" s="2" t="s">
        <v>19</v>
      </c>
      <c r="E65" s="2">
        <v>3</v>
      </c>
    </row>
    <row r="66" spans="1:6" ht="22.15" customHeight="1">
      <c r="A66" s="2">
        <v>60</v>
      </c>
      <c r="B66" s="2" t="s">
        <v>101</v>
      </c>
      <c r="C66" s="2" t="s">
        <v>102</v>
      </c>
      <c r="D66" s="2" t="s">
        <v>19</v>
      </c>
      <c r="E66" s="2">
        <v>2369</v>
      </c>
      <c r="F66" s="1">
        <v>4.5</v>
      </c>
    </row>
    <row r="67" spans="1:6" ht="22.15" customHeight="1">
      <c r="A67" s="2">
        <v>61</v>
      </c>
      <c r="B67" s="2" t="s">
        <v>103</v>
      </c>
      <c r="C67" s="2" t="s">
        <v>104</v>
      </c>
      <c r="D67" s="2" t="s">
        <v>50</v>
      </c>
      <c r="E67" s="2">
        <v>176</v>
      </c>
      <c r="F67" s="1">
        <v>1.5</v>
      </c>
    </row>
    <row r="68" spans="1:6" ht="22.15" customHeight="1">
      <c r="A68" s="2">
        <v>62</v>
      </c>
      <c r="B68" s="2" t="s">
        <v>105</v>
      </c>
      <c r="C68" s="2" t="s">
        <v>106</v>
      </c>
      <c r="D68" s="2" t="s">
        <v>19</v>
      </c>
      <c r="E68" s="2">
        <v>8</v>
      </c>
    </row>
    <row r="69" spans="1:6" ht="22.15" customHeight="1">
      <c r="A69" s="2">
        <v>63</v>
      </c>
      <c r="B69" s="2" t="s">
        <v>107</v>
      </c>
      <c r="C69" s="2" t="s">
        <v>108</v>
      </c>
      <c r="D69" s="2" t="s">
        <v>19</v>
      </c>
      <c r="E69" s="2">
        <v>10</v>
      </c>
      <c r="F69" s="1">
        <v>25</v>
      </c>
    </row>
    <row r="70" spans="1:6" ht="22.15" customHeight="1">
      <c r="A70" s="2">
        <v>64</v>
      </c>
      <c r="B70" s="2" t="s">
        <v>109</v>
      </c>
      <c r="C70" s="2" t="s">
        <v>110</v>
      </c>
      <c r="D70" s="2" t="s">
        <v>50</v>
      </c>
      <c r="E70" s="2">
        <v>153</v>
      </c>
      <c r="F70" s="1">
        <v>2.8</v>
      </c>
    </row>
    <row r="71" spans="1:6" ht="22.15" customHeight="1">
      <c r="A71" s="2">
        <v>65</v>
      </c>
      <c r="B71" s="2" t="s">
        <v>111</v>
      </c>
      <c r="C71" s="2" t="s">
        <v>48</v>
      </c>
      <c r="D71" s="2" t="s">
        <v>19</v>
      </c>
      <c r="E71" s="2">
        <v>629</v>
      </c>
      <c r="F71" s="1">
        <v>320</v>
      </c>
    </row>
    <row r="72" spans="1:6" ht="22.15" customHeight="1">
      <c r="A72" s="3">
        <v>66</v>
      </c>
      <c r="B72" s="3" t="s">
        <v>114</v>
      </c>
      <c r="C72" s="2" t="s">
        <v>112</v>
      </c>
      <c r="D72" s="2" t="s">
        <v>113</v>
      </c>
      <c r="E72" s="2">
        <f>150+1150</f>
        <v>1300</v>
      </c>
    </row>
    <row r="73" spans="1:6" ht="22.15" customHeight="1">
      <c r="A73" s="3"/>
      <c r="B73" s="3"/>
      <c r="C73" s="2" t="s">
        <v>124</v>
      </c>
      <c r="D73" s="2" t="s">
        <v>113</v>
      </c>
      <c r="E73" s="2">
        <f>400+300+80+500</f>
        <v>1280</v>
      </c>
    </row>
    <row r="74" spans="1:6" ht="22.15" customHeight="1">
      <c r="A74" s="2">
        <v>67</v>
      </c>
      <c r="B74" s="2" t="s">
        <v>115</v>
      </c>
      <c r="C74" s="2"/>
      <c r="D74" s="2" t="s">
        <v>116</v>
      </c>
      <c r="E74" s="2">
        <f>860+980+2800</f>
        <v>4640</v>
      </c>
    </row>
    <row r="75" spans="1:6" ht="22.15" customHeight="1">
      <c r="A75" s="2">
        <v>68</v>
      </c>
      <c r="B75" s="2" t="s">
        <v>117</v>
      </c>
      <c r="C75" s="2" t="s">
        <v>118</v>
      </c>
      <c r="D75" s="2" t="s">
        <v>113</v>
      </c>
      <c r="E75" s="2">
        <v>100</v>
      </c>
    </row>
    <row r="76" spans="1:6" ht="22.15" customHeight="1">
      <c r="A76" s="3">
        <v>69</v>
      </c>
      <c r="B76" s="3" t="s">
        <v>120</v>
      </c>
      <c r="C76" s="2" t="s">
        <v>118</v>
      </c>
      <c r="D76" s="2" t="s">
        <v>113</v>
      </c>
      <c r="E76" s="2">
        <v>100</v>
      </c>
    </row>
    <row r="77" spans="1:6" ht="22.15" customHeight="1">
      <c r="A77" s="3"/>
      <c r="B77" s="3"/>
      <c r="C77" s="2" t="s">
        <v>124</v>
      </c>
      <c r="D77" s="2" t="s">
        <v>113</v>
      </c>
      <c r="E77" s="2">
        <f>80+200+170</f>
        <v>450</v>
      </c>
    </row>
    <row r="78" spans="1:6" ht="22.15" customHeight="1">
      <c r="A78" s="2">
        <v>70</v>
      </c>
      <c r="B78" s="2" t="s">
        <v>122</v>
      </c>
      <c r="C78" s="2" t="s">
        <v>123</v>
      </c>
      <c r="D78" s="2" t="s">
        <v>113</v>
      </c>
      <c r="E78" s="2">
        <f>18000+7000</f>
        <v>25000</v>
      </c>
    </row>
  </sheetData>
  <autoFilter ref="A1:E71"/>
  <mergeCells count="12">
    <mergeCell ref="B76:B77"/>
    <mergeCell ref="B39:B41"/>
    <mergeCell ref="A12:A13"/>
    <mergeCell ref="A39:A41"/>
    <mergeCell ref="A61:A62"/>
    <mergeCell ref="A72:A73"/>
    <mergeCell ref="A76:A77"/>
    <mergeCell ref="A42:A43"/>
    <mergeCell ref="B42:B43"/>
    <mergeCell ref="B61:B62"/>
    <mergeCell ref="B72:B73"/>
    <mergeCell ref="B12:B1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2017-12-14T02:36:38Z</dcterms:modified>
</cp:coreProperties>
</file>